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DNP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<sst xmlns="http://schemas.openxmlformats.org/spreadsheetml/2006/main" count="57" uniqueCount="32">
  <si>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</si>
  <si>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</si>
  <si>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</si>
  <si>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</si>
  <si>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</si>
  <si>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</si>
  <si>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</si>
  <si>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</si>
  <si>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</si>
  <si>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</si>
  <si>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</si>
  <si>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</si>
  <si>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</si>
  <si>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</si>
  <si>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</si>
  <si>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</si>
  <si>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</si>
  <si>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</si>
  <si>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</si>
  <si>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</si>
  <si>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</si>
  <si>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</si>
  <si>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</si>
  <si>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</si>
  <si>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</si>
  <si>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</si>
  <si>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</si>
  <si>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</si>
  <si>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Nursing Practice Tuition and Fee Billing Rates: Fall 2019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</si>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</sst>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1047</v>
      </c>
      <c r="C8" s="17">
        <f t="shared" ref="C8" si="0">SUM(B8*2)</f>
        <v>2094</v>
      </c>
      <c r="D8" s="17">
        <f t="shared" ref="D8" si="1">SUM(B8*3)</f>
        <v>3141</v>
      </c>
      <c r="E8" s="17">
        <f t="shared" ref="E8" si="2">SUM(B8*4)</f>
        <v>4188</v>
      </c>
      <c r="F8" s="17">
        <f t="shared" ref="F8" si="3">SUM(B8*5)</f>
        <v>5235</v>
      </c>
      <c r="G8" s="17">
        <f t="shared" ref="G8" si="4">SUM(B8*6)</f>
        <v>6282</v>
      </c>
      <c r="H8" s="17">
        <f t="shared" ref="H8" si="5">SUM(B8*7)</f>
        <v>7329</v>
      </c>
      <c r="I8" s="17">
        <f t="shared" ref="I8" si="6">SUM(B8*8)</f>
        <v>8376</v>
      </c>
      <c r="J8" s="17">
        <f t="shared" ref="J8" si="7">SUM(B8*9)</f>
        <v>9423</v>
      </c>
      <c r="K8" s="17">
        <f t="shared" ref="K8" si="8">SUM(B8*10)</f>
        <v>10470</v>
      </c>
      <c r="L8" s="17">
        <f t="shared" ref="L8" si="9">SUM(B8*11)</f>
        <v>11517</v>
      </c>
      <c r="M8" s="18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1247.0100000000002</v>
      </c>
      <c r="C19" s="22">
        <f t="shared" si="18"/>
        <v>2404.0200000000004</v>
      </c>
      <c r="D19" s="22">
        <f t="shared" si="18"/>
        <v>3561.03</v>
      </c>
      <c r="E19" s="22">
        <f t="shared" si="18"/>
        <v>4718.0400000000009</v>
      </c>
      <c r="F19" s="22">
        <f t="shared" si="18"/>
        <v>5875.05</v>
      </c>
      <c r="G19" s="22">
        <f t="shared" si="18"/>
        <v>7032.06</v>
      </c>
      <c r="H19" s="22">
        <f t="shared" si="18"/>
        <v>8189.0700000000006</v>
      </c>
      <c r="I19" s="22">
        <f t="shared" si="18"/>
        <v>9346.0800000000017</v>
      </c>
      <c r="J19" s="22">
        <f t="shared" si="18"/>
        <v>10833</v>
      </c>
      <c r="K19" s="22">
        <f t="shared" si="18"/>
        <v>11880</v>
      </c>
      <c r="L19" s="22">
        <f t="shared" si="18"/>
        <v>12927</v>
      </c>
      <c r="M19" s="23">
        <f t="shared" si="18"/>
        <v>13970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1340</v>
      </c>
      <c r="C23" s="17">
        <f t="shared" ref="C23" si="19">SUM(B23*2)</f>
        <v>2680</v>
      </c>
      <c r="D23" s="17">
        <f t="shared" ref="D23" si="20">SUM(B23*3)</f>
        <v>4020</v>
      </c>
      <c r="E23" s="17">
        <f t="shared" ref="E23" si="21">SUM(B23*4)</f>
        <v>5360</v>
      </c>
      <c r="F23" s="17">
        <f t="shared" ref="F23" si="22">SUM(B23*5)</f>
        <v>6700</v>
      </c>
      <c r="G23" s="17">
        <f t="shared" ref="G23" si="23">SUM(B23*6)</f>
        <v>8040</v>
      </c>
      <c r="H23" s="17">
        <f t="shared" ref="H23" si="24">SUM(B23*7)</f>
        <v>9380</v>
      </c>
      <c r="I23" s="17">
        <f t="shared" ref="I23" si="25">SUM(B23*8)</f>
        <v>10720</v>
      </c>
      <c r="J23" s="17">
        <f t="shared" ref="J23" si="26">SUM(B23*9)</f>
        <v>12060</v>
      </c>
      <c r="K23" s="17">
        <f t="shared" ref="K23" si="27">SUM(B23*10)</f>
        <v>13400</v>
      </c>
      <c r="L23" s="17">
        <f t="shared" ref="L23" si="28">SUM(B23*11)</f>
        <v>14740</v>
      </c>
      <c r="M23" s="18">
        <v>16080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1540.0100000000002</v>
      </c>
      <c r="C34" s="22">
        <f t="shared" si="37"/>
        <v>2990.0200000000004</v>
      </c>
      <c r="D34" s="22">
        <f t="shared" si="37"/>
        <v>4440.03</v>
      </c>
      <c r="E34" s="22">
        <f t="shared" si="37"/>
        <v>5890.0400000000009</v>
      </c>
      <c r="F34" s="22">
        <f t="shared" si="37"/>
        <v>7340.05</v>
      </c>
      <c r="G34" s="22">
        <f t="shared" si="37"/>
        <v>8790.06</v>
      </c>
      <c r="H34" s="22">
        <f t="shared" si="37"/>
        <v>10240.069999999998</v>
      </c>
      <c r="I34" s="22">
        <f t="shared" si="37"/>
        <v>11690.080000000002</v>
      </c>
      <c r="J34" s="22">
        <f t="shared" si="37"/>
        <v>13470</v>
      </c>
      <c r="K34" s="22">
        <f t="shared" si="37"/>
        <v>14810</v>
      </c>
      <c r="L34" s="22">
        <f t="shared" si="37"/>
        <v>16150</v>
      </c>
      <c r="M34" s="23">
        <f t="shared" si="37"/>
        <v>17490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DNP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2019-07-01T15:45:20Z</dcterms:modified>
  <cp:category>tuition</cp:category>
</cp:coreProperties>
</file>